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960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<sst xmlns="http://schemas.openxmlformats.org/spreadsheetml/2006/main" count="71" uniqueCount="53">
  <si>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</si>
  <si>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</si>
  <si>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</si>
  <si>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</si>
  <si>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</si>
  <si>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</si>
  <si>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</si>
  <si>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</si>
  <si>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</si>
  <si>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</si>
  <si>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</si>
  <si>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2014</t>
    </r>
    <r>
      <rPr>
        <b/>
        <sz val="11"/>
        <rFont val="Times New Roman"/>
        <family val="1"/>
      </rPr>
      <t>____ год</t>
    </r>
    <r>
      <rPr>
        <sz val="11"/>
        <rFont val="Times New Roman"/>
        <family val="1"/>
      </rPr>
      <t xml:space="preserve"> </t>
    </r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</si>
  <si>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</si>
  <si>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</si>
  <si>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</si>
  <si>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</si>
  <si>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</si>
  <si>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</si>
  <si>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</si>
  <si>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 xml:space="preserve"> за 2014 г. </t>
  </si>
  <si>
    <r>
      <t>факт</t>
    </r>
    <r>
      <rPr>
        <b/>
        <sz val="11"/>
        <rFont val="Times New Roman"/>
        <family val="1"/>
      </rPr>
      <t xml:space="preserve"> за 2014 год</t>
    </r>
  </si>
  <si>
    <t>уровень финансирования, %</t>
  </si>
  <si>
    <t>о уровне финансирования  муниципальных программ Коськовского сельского поселения</t>
  </si>
  <si>
    <t>1. Программа «Развитие сферы культуры и спорта Коськовского сельского поселения на 2014-2017 годы»</t>
  </si>
  <si>
    <t>2. Программа: "Создание условий для эффективного выполнения органами местного самоуправления своих полномочий на территории Коськовского сельского поселения на 2014-2017 годы»</t>
  </si>
  <si>
    <t>1. Развитие и поддержка инициатив жителей населенных пунктов в решении вопросов местного значения</t>
  </si>
  <si>
    <t xml:space="preserve">2. Благоустройство сельских населенных пунктов Коськовского сельского поселения </t>
  </si>
  <si>
    <t xml:space="preserve">3. Повышение уровня защиты населенных пунктов и людей от чрезвычайных ситуаций, связанных с пожарами </t>
  </si>
  <si>
    <t>1.Создание условий для организации досуга  и обеспечения жителей поселения услугами организаций культуры</t>
  </si>
  <si>
    <t>3. Программа «Содержание и ремонт дворовых территорий многоквартирных домов, автомобильных дорог общего пользования местного значения в Коськовском сельском поселении на 2014-2017 годы»</t>
  </si>
  <si>
    <t>1. Капитальный ремонт и ремонт дворовых территорий в дер. Коськово</t>
  </si>
  <si>
    <t>2. Содержание дорог общего пользования местного значения в Коськовском сельском поселении</t>
  </si>
  <si>
    <t>4. Программа: «Обеспечение устойчивого функционирования и развития коммунальной и инженерной инфраструктуры в Коськовском сельском поселении на 2014-2017 годы»</t>
  </si>
  <si>
    <t>1. Приобретение оборудования для коммунального хозяйства</t>
  </si>
  <si>
    <t>2 Капитальный ремонт объектов водоснабжения</t>
  </si>
  <si>
    <t>3. Капитальный ремонт объектов теплоснабжения</t>
  </si>
  <si>
    <t>2 Доведение средней заработной платы работников культуры до средней заработной платы региона согласно Указу Президента РФ</t>
  </si>
  <si>
    <t>3.Организация библиотечного обслуживания населения, комплектование и обеспечение сохранности библиотечных фондов библиотек поселения</t>
  </si>
  <si>
    <t>4.Доведение средней заработной платы работников культуры до средней заработной платы региона согласно Указу Президента РФ</t>
  </si>
  <si>
    <t>5.Создание условий для организации спортивно-оздоровительной работы на территории Коськовского сельского поселения</t>
  </si>
  <si>
    <t>Итого по Коськовскому сельскому поселению</t>
  </si>
  <si>
    <t xml:space="preserve">Вознаграждение старостам
</t>
  </si>
  <si>
    <t xml:space="preserve">Спил аварийных деревьев. Скашивание травы.
Ремонт и очистка колодцев
Ремонт обелисков. Обустройство стоянок для автомашин.
</t>
  </si>
  <si>
    <t>Обустройство пожарных водоемов. Приобретение запасных частей для мотопомп.</t>
  </si>
  <si>
    <t>Выполнение работ по содержанию автомобильных дорог.</t>
  </si>
  <si>
    <t>Ремонт участка водопровода в д. Коськово</t>
  </si>
  <si>
    <t>Проверка сметной документации на восстановление участка теплотрассы д. Коськово.</t>
  </si>
  <si>
    <t>Выплаты по "дорожной карте" (ежеквартальные премии работникам культуры).</t>
  </si>
  <si>
    <t>Заработная плата, начисления на заработную плату,  транспортные услуги,   прочие услуги, приобретение основных средств, материальных запасов.</t>
  </si>
  <si>
    <t>Заработная плата, начисления на заработную плату, слуги связи, транспортные услуги, коммунальные услуги,  услуги по содержанию имущества, приобретение основных средств и материальных запасов.</t>
  </si>
  <si>
    <t>Заработная плата, начисления на заработную плату,  приобретение основных средств и материальных запасов.</t>
  </si>
  <si>
    <t>Ремонт дворовых территорий у д. №1 и №3, у здания почты д. Коськово</t>
  </si>
  <si>
    <t>Приобретение дымососа и шнека для механиз. Котла в котельную д. Коськово. Тех. перевооружение станции обезжелезивания.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</si>
</sst>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</numFmts>
  <fonts count="36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3">
    <xf numFmtId="0" fontId="0" fillId="0" borderId="0" xfId="0" applyAlignment="1">
      <alignment/>
    </xf>
    <xf numFmtId="186" fontId="5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18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87" fontId="3" fillId="0" borderId="10" xfId="0" applyNumberFormat="1" applyFont="1" applyFill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 wrapText="1"/>
    </xf>
    <xf numFmtId="186" fontId="12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187" fontId="7" fillId="0" borderId="10" xfId="0" applyNumberFormat="1" applyFont="1" applyBorder="1" applyAlignment="1">
      <alignment horizontal="center" wrapText="1"/>
    </xf>
    <xf numFmtId="10" fontId="3" fillId="0" borderId="10" xfId="5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86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86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44" fontId="5" fillId="0" borderId="10" xfId="42" applyFont="1" applyBorder="1" applyAlignment="1">
      <alignment vertical="top" wrapText="1"/>
    </xf>
    <xf numFmtId="188" fontId="5" fillId="0" borderId="10" xfId="59" applyNumberFormat="1" applyFont="1" applyBorder="1" applyAlignment="1">
      <alignment vertical="center"/>
    </xf>
    <xf numFmtId="44" fontId="5" fillId="0" borderId="10" xfId="42" applyFont="1" applyBorder="1" applyAlignment="1">
      <alignment vertical="center"/>
    </xf>
    <xf numFmtId="0" fontId="5" fillId="0" borderId="10" xfId="0" applyFont="1" applyFill="1" applyBorder="1" applyAlignment="1">
      <alignment vertical="top" wrapText="1"/>
    </xf>
    <xf numFmtId="187" fontId="5" fillId="0" borderId="10" xfId="0" applyNumberFormat="1" applyFont="1" applyFill="1" applyBorder="1" applyAlignment="1">
      <alignment horizontal="center" vertical="center"/>
    </xf>
    <xf numFmtId="187" fontId="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187" fontId="3" fillId="2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/>
    </xf>
    <xf numFmtId="0" fontId="34" fillId="24" borderId="10" xfId="0" applyFont="1" applyFill="1" applyBorder="1" applyAlignment="1">
      <alignment horizontal="left" vertical="top" wrapText="1"/>
    </xf>
    <xf numFmtId="188" fontId="5" fillId="0" borderId="10" xfId="59" applyNumberFormat="1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top" wrapText="1"/>
    </xf>
    <xf numFmtId="0" fontId="32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center" vertical="top" wrapText="1"/>
    </xf>
    <xf numFmtId="187" fontId="5" fillId="24" borderId="10" xfId="0" applyNumberFormat="1" applyFont="1" applyFill="1" applyBorder="1" applyAlignment="1">
      <alignment horizontal="center" vertical="top"/>
    </xf>
    <xf numFmtId="187" fontId="5" fillId="0" borderId="10" xfId="0" applyNumberFormat="1" applyFont="1" applyBorder="1" applyAlignment="1">
      <alignment horizontal="center" vertical="top"/>
    </xf>
    <xf numFmtId="187" fontId="10" fillId="0" borderId="10" xfId="0" applyNumberFormat="1" applyFont="1" applyBorder="1" applyAlignment="1">
      <alignment horizontal="center" vertical="top"/>
    </xf>
    <xf numFmtId="0" fontId="33" fillId="0" borderId="10" xfId="0" applyFont="1" applyBorder="1" applyAlignment="1">
      <alignment horizontal="center" vertical="top"/>
    </xf>
    <xf numFmtId="187" fontId="33" fillId="0" borderId="10" xfId="0" applyNumberFormat="1" applyFont="1" applyBorder="1" applyAlignment="1">
      <alignment horizontal="center" vertical="top"/>
    </xf>
    <xf numFmtId="187" fontId="10" fillId="24" borderId="10" xfId="0" applyNumberFormat="1" applyFont="1" applyFill="1" applyBorder="1" applyAlignment="1">
      <alignment horizontal="center" vertical="top"/>
    </xf>
    <xf numFmtId="0" fontId="35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23" fillId="0" borderId="0" xfId="0" applyFont="1" applyAlignment="1">
      <alignment/>
    </xf>
    <xf numFmtId="0" fontId="11" fillId="24" borderId="10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22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8">
      <selection activeCell="L32" sqref="L32"/>
    </sheetView>
  </sheetViews>
  <sheetFormatPr defaultColWidth="9.140625" defaultRowHeight="15"/>
  <cols>
    <col min="1" max="1" width="30.28125" style="0" customWidth="1"/>
    <col min="2" max="2" width="10.851562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27.140625" style="0" customWidth="1"/>
  </cols>
  <sheetData>
    <row r="1" spans="1:12" ht="15">
      <c r="A1" s="82" t="s">
        <v>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2" t="s">
        <v>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>
      <c r="A3" s="82" t="s">
        <v>19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.75" thickBot="1">
      <c r="A4" s="82" t="s">
        <v>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4.25">
      <c r="A5" s="62" t="s">
        <v>8</v>
      </c>
      <c r="B5" s="65" t="s">
        <v>9</v>
      </c>
      <c r="C5" s="66"/>
      <c r="D5" s="66"/>
      <c r="E5" s="66"/>
      <c r="F5" s="67"/>
      <c r="G5" s="65" t="s">
        <v>9</v>
      </c>
      <c r="H5" s="68"/>
      <c r="I5" s="68"/>
      <c r="J5" s="68"/>
      <c r="K5" s="69"/>
      <c r="L5" s="73" t="s">
        <v>10</v>
      </c>
    </row>
    <row r="6" spans="1:12" ht="15.75" thickBot="1">
      <c r="A6" s="63"/>
      <c r="B6" s="77" t="s">
        <v>11</v>
      </c>
      <c r="C6" s="78"/>
      <c r="D6" s="78"/>
      <c r="E6" s="78"/>
      <c r="F6" s="79"/>
      <c r="G6" s="77" t="s">
        <v>20</v>
      </c>
      <c r="H6" s="80"/>
      <c r="I6" s="80"/>
      <c r="J6" s="80"/>
      <c r="K6" s="81"/>
      <c r="L6" s="74"/>
    </row>
    <row r="7" spans="1:12" ht="15.75" thickBot="1">
      <c r="A7" s="63"/>
      <c r="B7" s="17" t="s">
        <v>12</v>
      </c>
      <c r="C7" s="70" t="s">
        <v>13</v>
      </c>
      <c r="D7" s="71"/>
      <c r="E7" s="71"/>
      <c r="F7" s="72"/>
      <c r="G7" s="17" t="s">
        <v>12</v>
      </c>
      <c r="H7" s="70" t="s">
        <v>13</v>
      </c>
      <c r="I7" s="71"/>
      <c r="J7" s="71"/>
      <c r="K7" s="72"/>
      <c r="L7" s="75"/>
    </row>
    <row r="8" spans="1:12" ht="23.25" thickBot="1">
      <c r="A8" s="64"/>
      <c r="B8" s="18" t="s">
        <v>14</v>
      </c>
      <c r="C8" s="19" t="s">
        <v>15</v>
      </c>
      <c r="D8" s="19" t="s">
        <v>16</v>
      </c>
      <c r="E8" s="19" t="s">
        <v>17</v>
      </c>
      <c r="F8" s="19" t="s">
        <v>18</v>
      </c>
      <c r="G8" s="20" t="s">
        <v>14</v>
      </c>
      <c r="H8" s="19" t="s">
        <v>15</v>
      </c>
      <c r="I8" s="19" t="s">
        <v>16</v>
      </c>
      <c r="J8" s="19" t="s">
        <v>17</v>
      </c>
      <c r="K8" s="19" t="s">
        <v>18</v>
      </c>
      <c r="L8" s="76"/>
    </row>
    <row r="9" spans="1:12" ht="14.25">
      <c r="A9" s="24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6">
        <v>12</v>
      </c>
    </row>
    <row r="10" spans="1:12" ht="15.75">
      <c r="A10" s="61" t="s">
        <v>23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ht="92.25">
      <c r="A11" s="43" t="s">
        <v>28</v>
      </c>
      <c r="B11" s="49">
        <v>2962.3</v>
      </c>
      <c r="C11" s="50"/>
      <c r="D11" s="55"/>
      <c r="E11" s="49">
        <v>2962.3</v>
      </c>
      <c r="F11" s="47"/>
      <c r="G11" s="56">
        <v>2962.3</v>
      </c>
      <c r="H11" s="47"/>
      <c r="I11" s="49"/>
      <c r="J11" s="49">
        <v>2962.3</v>
      </c>
      <c r="K11" s="47"/>
      <c r="L11" s="43" t="s">
        <v>49</v>
      </c>
    </row>
    <row r="12" spans="1:12" ht="52.5" customHeight="1">
      <c r="A12" s="43" t="s">
        <v>36</v>
      </c>
      <c r="B12" s="51">
        <v>199.3</v>
      </c>
      <c r="C12" s="50"/>
      <c r="D12" s="55">
        <v>199.3</v>
      </c>
      <c r="E12" s="49"/>
      <c r="F12" s="47"/>
      <c r="G12" s="56">
        <v>170.7</v>
      </c>
      <c r="H12" s="47"/>
      <c r="I12" s="49">
        <v>170.7</v>
      </c>
      <c r="J12" s="49"/>
      <c r="K12" s="47"/>
      <c r="L12" s="43" t="s">
        <v>47</v>
      </c>
    </row>
    <row r="13" spans="1:12" ht="66">
      <c r="A13" s="43" t="s">
        <v>37</v>
      </c>
      <c r="B13" s="55">
        <v>324.4</v>
      </c>
      <c r="C13" s="50"/>
      <c r="D13" s="55"/>
      <c r="E13" s="49">
        <v>324.4</v>
      </c>
      <c r="F13" s="47"/>
      <c r="G13" s="55">
        <v>324.4</v>
      </c>
      <c r="H13" s="47"/>
      <c r="I13" s="49"/>
      <c r="J13" s="49">
        <v>324.4</v>
      </c>
      <c r="K13" s="47"/>
      <c r="L13" s="43" t="s">
        <v>48</v>
      </c>
    </row>
    <row r="14" spans="1:12" ht="53.25" customHeight="1">
      <c r="A14" s="43" t="s">
        <v>38</v>
      </c>
      <c r="B14" s="55">
        <v>67.1</v>
      </c>
      <c r="C14" s="50"/>
      <c r="D14" s="55">
        <v>67.1</v>
      </c>
      <c r="E14" s="49"/>
      <c r="F14" s="47"/>
      <c r="G14" s="55">
        <v>67.1</v>
      </c>
      <c r="H14" s="47"/>
      <c r="I14" s="49">
        <v>67.1</v>
      </c>
      <c r="J14" s="49"/>
      <c r="K14" s="47"/>
      <c r="L14" s="43" t="s">
        <v>47</v>
      </c>
    </row>
    <row r="15" spans="1:12" ht="52.5" customHeight="1">
      <c r="A15" s="21" t="s">
        <v>39</v>
      </c>
      <c r="B15" s="52">
        <v>288.8</v>
      </c>
      <c r="C15" s="53">
        <v>0</v>
      </c>
      <c r="D15" s="53">
        <v>0</v>
      </c>
      <c r="E15" s="52">
        <v>288.8</v>
      </c>
      <c r="F15" s="54"/>
      <c r="G15" s="55">
        <v>288.8</v>
      </c>
      <c r="H15" s="54"/>
      <c r="I15" s="53"/>
      <c r="J15" s="52">
        <v>288.8</v>
      </c>
      <c r="K15" s="54"/>
      <c r="L15" s="43" t="s">
        <v>50</v>
      </c>
    </row>
    <row r="16" spans="1:12" s="60" customFormat="1" ht="21.75" customHeight="1">
      <c r="A16" s="30" t="s">
        <v>2</v>
      </c>
      <c r="B16" s="57">
        <v>3841.9</v>
      </c>
      <c r="C16" s="54"/>
      <c r="D16" s="54">
        <v>266.4</v>
      </c>
      <c r="E16" s="57">
        <v>3575.5</v>
      </c>
      <c r="F16" s="54"/>
      <c r="G16" s="58">
        <v>3813.3</v>
      </c>
      <c r="H16" s="54"/>
      <c r="I16" s="54">
        <v>237.8</v>
      </c>
      <c r="J16" s="57">
        <v>3575.5</v>
      </c>
      <c r="K16" s="54"/>
      <c r="L16" s="59"/>
    </row>
    <row r="17" spans="1:12" ht="16.5" customHeight="1">
      <c r="A17" s="27" t="s">
        <v>21</v>
      </c>
      <c r="B17" s="5"/>
      <c r="C17" s="5"/>
      <c r="D17" s="5"/>
      <c r="E17" s="5"/>
      <c r="F17" s="5"/>
      <c r="G17" s="10">
        <f>100%/(B15/G15)</f>
        <v>1</v>
      </c>
      <c r="H17" s="10"/>
      <c r="I17" s="10"/>
      <c r="J17" s="10"/>
      <c r="K17" s="10"/>
      <c r="L17" s="28"/>
    </row>
    <row r="18" spans="1:12" ht="32.25" customHeight="1">
      <c r="A18" s="61" t="s">
        <v>24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57.75" customHeight="1">
      <c r="A19" s="23" t="s">
        <v>25</v>
      </c>
      <c r="B19" s="1">
        <v>42.3</v>
      </c>
      <c r="C19" s="6"/>
      <c r="D19" s="1"/>
      <c r="E19" s="1">
        <v>42.3</v>
      </c>
      <c r="F19" s="6"/>
      <c r="G19" s="1">
        <v>42.3</v>
      </c>
      <c r="H19" s="6"/>
      <c r="I19" s="1"/>
      <c r="J19" s="1">
        <v>42.3</v>
      </c>
      <c r="K19" s="6"/>
      <c r="L19" s="4" t="s">
        <v>41</v>
      </c>
    </row>
    <row r="20" spans="1:12" ht="84.75" customHeight="1">
      <c r="A20" s="23" t="s">
        <v>26</v>
      </c>
      <c r="B20" s="1">
        <v>675.3</v>
      </c>
      <c r="C20" s="6"/>
      <c r="D20" s="1"/>
      <c r="E20" s="1">
        <v>675.3</v>
      </c>
      <c r="F20" s="6"/>
      <c r="G20" s="1">
        <v>675.3</v>
      </c>
      <c r="H20" s="6"/>
      <c r="I20" s="1"/>
      <c r="J20" s="1">
        <v>675.3</v>
      </c>
      <c r="K20" s="6"/>
      <c r="L20" s="21" t="s">
        <v>42</v>
      </c>
    </row>
    <row r="21" spans="1:12" ht="39.75" customHeight="1">
      <c r="A21" s="23" t="s">
        <v>27</v>
      </c>
      <c r="B21" s="1">
        <v>283.4</v>
      </c>
      <c r="C21" s="6"/>
      <c r="D21" s="1">
        <v>260.1</v>
      </c>
      <c r="E21" s="1">
        <v>23.3</v>
      </c>
      <c r="F21" s="6"/>
      <c r="G21" s="1">
        <v>282.7</v>
      </c>
      <c r="H21" s="6"/>
      <c r="I21" s="1">
        <v>259.4</v>
      </c>
      <c r="J21" s="1">
        <v>23.3</v>
      </c>
      <c r="K21" s="29"/>
      <c r="L21" s="21" t="s">
        <v>43</v>
      </c>
    </row>
    <row r="22" spans="1:12" ht="17.25" customHeight="1">
      <c r="A22" s="30" t="s">
        <v>2</v>
      </c>
      <c r="B22" s="7">
        <f>C22+D22+E22+F22</f>
        <v>1000.9999999999999</v>
      </c>
      <c r="C22" s="7">
        <f aca="true" t="shared" si="0" ref="C22:K22">C21+C20+C19</f>
        <v>0</v>
      </c>
      <c r="D22" s="7">
        <f t="shared" si="0"/>
        <v>260.1</v>
      </c>
      <c r="E22" s="7">
        <f t="shared" si="0"/>
        <v>740.8999999999999</v>
      </c>
      <c r="F22" s="7">
        <f t="shared" si="0"/>
        <v>0</v>
      </c>
      <c r="G22" s="7">
        <f>H22+I22+J22+K22</f>
        <v>1000.2999999999998</v>
      </c>
      <c r="H22" s="7">
        <f t="shared" si="0"/>
        <v>0</v>
      </c>
      <c r="I22" s="7">
        <f t="shared" si="0"/>
        <v>259.4</v>
      </c>
      <c r="J22" s="7">
        <f t="shared" si="0"/>
        <v>740.8999999999999</v>
      </c>
      <c r="K22" s="7">
        <f t="shared" si="0"/>
        <v>0</v>
      </c>
      <c r="L22" s="31"/>
    </row>
    <row r="23" spans="1:12" ht="15">
      <c r="A23" s="27"/>
      <c r="B23" s="5"/>
      <c r="C23" s="5"/>
      <c r="D23" s="5"/>
      <c r="E23" s="5"/>
      <c r="F23" s="5"/>
      <c r="G23" s="10">
        <f>100%/(B22/G22)</f>
        <v>0.9993006993006993</v>
      </c>
      <c r="H23" s="10"/>
      <c r="I23" s="10"/>
      <c r="J23" s="10"/>
      <c r="K23" s="10"/>
      <c r="L23" s="28"/>
    </row>
    <row r="24" spans="1:12" ht="31.5" customHeight="1">
      <c r="A24" s="61" t="s">
        <v>29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ht="39" customHeight="1">
      <c r="A25" s="21" t="s">
        <v>30</v>
      </c>
      <c r="B25" s="9">
        <v>1266</v>
      </c>
      <c r="C25" s="8">
        <v>0</v>
      </c>
      <c r="D25" s="8"/>
      <c r="E25" s="9">
        <v>1266</v>
      </c>
      <c r="F25" s="8">
        <v>0</v>
      </c>
      <c r="G25" s="9">
        <v>1266</v>
      </c>
      <c r="H25" s="9">
        <v>0</v>
      </c>
      <c r="I25" s="9"/>
      <c r="J25" s="9">
        <v>1266</v>
      </c>
      <c r="K25" s="8">
        <v>0</v>
      </c>
      <c r="L25" s="21" t="s">
        <v>51</v>
      </c>
    </row>
    <row r="26" spans="1:12" ht="39.75" customHeight="1">
      <c r="A26" s="21" t="s">
        <v>31</v>
      </c>
      <c r="B26" s="8">
        <v>120.9</v>
      </c>
      <c r="C26" s="8">
        <v>0</v>
      </c>
      <c r="D26" s="8"/>
      <c r="E26" s="8">
        <v>120.9</v>
      </c>
      <c r="F26" s="8">
        <v>0</v>
      </c>
      <c r="G26" s="9">
        <v>33</v>
      </c>
      <c r="H26" s="9">
        <v>0</v>
      </c>
      <c r="I26" s="9"/>
      <c r="J26" s="9">
        <v>33</v>
      </c>
      <c r="K26" s="8">
        <v>0</v>
      </c>
      <c r="L26" s="4" t="s">
        <v>44</v>
      </c>
    </row>
    <row r="27" spans="1:12" ht="19.5" customHeight="1">
      <c r="A27" s="30" t="s">
        <v>2</v>
      </c>
      <c r="B27" s="7">
        <f>C27+D27+E27+F27</f>
        <v>1386.9</v>
      </c>
      <c r="C27" s="32">
        <v>0</v>
      </c>
      <c r="D27" s="33">
        <f>SUM(D25:D26)</f>
        <v>0</v>
      </c>
      <c r="E27" s="32">
        <f>SUM(E25:E26)</f>
        <v>1386.9</v>
      </c>
      <c r="F27" s="32">
        <v>0</v>
      </c>
      <c r="G27" s="7">
        <f>H27+I27+J27+K27</f>
        <v>1299</v>
      </c>
      <c r="H27" s="32">
        <v>0</v>
      </c>
      <c r="I27" s="33">
        <f>SUM(I25:I26)</f>
        <v>0</v>
      </c>
      <c r="J27" s="32">
        <f>SUM(J25:J26)</f>
        <v>1299</v>
      </c>
      <c r="K27" s="32">
        <v>0</v>
      </c>
      <c r="L27" s="34"/>
    </row>
    <row r="28" spans="1:12" ht="15">
      <c r="A28" s="27"/>
      <c r="B28" s="5"/>
      <c r="C28" s="5"/>
      <c r="D28" s="5"/>
      <c r="E28" s="5"/>
      <c r="F28" s="5"/>
      <c r="G28" s="10">
        <f>100%/(B27/G27)</f>
        <v>0.9366212416179969</v>
      </c>
      <c r="H28" s="10"/>
      <c r="I28" s="10"/>
      <c r="J28" s="10"/>
      <c r="K28" s="10"/>
      <c r="L28" s="28"/>
    </row>
    <row r="29" spans="1:12" ht="34.5" customHeight="1">
      <c r="A29" s="61" t="s">
        <v>32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71.25" customHeight="1">
      <c r="A30" s="21" t="s">
        <v>33</v>
      </c>
      <c r="B30" s="3">
        <v>1813.5</v>
      </c>
      <c r="C30" s="22"/>
      <c r="D30" s="3"/>
      <c r="E30" s="3">
        <v>1813.5</v>
      </c>
      <c r="F30" s="22"/>
      <c r="G30" s="22">
        <v>1808.8</v>
      </c>
      <c r="H30" s="22"/>
      <c r="I30" s="3"/>
      <c r="J30" s="3">
        <v>1808.8</v>
      </c>
      <c r="K30" s="22"/>
      <c r="L30" s="23" t="s">
        <v>52</v>
      </c>
    </row>
    <row r="31" spans="1:12" ht="36" customHeight="1">
      <c r="A31" s="35" t="s">
        <v>34</v>
      </c>
      <c r="B31" s="36">
        <v>139.1</v>
      </c>
      <c r="C31" s="36"/>
      <c r="D31" s="36"/>
      <c r="E31" s="36">
        <v>139.1</v>
      </c>
      <c r="F31" s="36"/>
      <c r="G31" s="22">
        <v>15</v>
      </c>
      <c r="H31" s="36"/>
      <c r="I31" s="36"/>
      <c r="J31" s="48">
        <v>15</v>
      </c>
      <c r="K31" s="37"/>
      <c r="L31" s="38" t="s">
        <v>45</v>
      </c>
    </row>
    <row r="32" spans="1:12" ht="54" customHeight="1">
      <c r="A32" s="4" t="s">
        <v>35</v>
      </c>
      <c r="B32" s="22">
        <v>14.7</v>
      </c>
      <c r="C32" s="39"/>
      <c r="D32" s="39"/>
      <c r="E32" s="39">
        <v>14.7</v>
      </c>
      <c r="F32" s="22"/>
      <c r="G32" s="22">
        <v>14.7</v>
      </c>
      <c r="H32" s="40"/>
      <c r="I32" s="40"/>
      <c r="J32" s="22">
        <v>14.7</v>
      </c>
      <c r="K32" s="41"/>
      <c r="L32" s="42" t="s">
        <v>46</v>
      </c>
    </row>
    <row r="33" spans="1:12" ht="20.25" customHeight="1">
      <c r="A33" s="30" t="s">
        <v>2</v>
      </c>
      <c r="B33" s="44">
        <f>B30+B31+B32</f>
        <v>1967.3</v>
      </c>
      <c r="C33" s="44"/>
      <c r="D33" s="44"/>
      <c r="E33" s="44">
        <f>E30+E31+E32</f>
        <v>1967.3</v>
      </c>
      <c r="F33" s="44"/>
      <c r="G33" s="44">
        <f>G30+G31+G32</f>
        <v>1838.5</v>
      </c>
      <c r="H33" s="44"/>
      <c r="I33" s="44"/>
      <c r="J33" s="44">
        <f>J30+J31+J32</f>
        <v>1838.5</v>
      </c>
      <c r="K33" s="44"/>
      <c r="L33" s="34"/>
    </row>
    <row r="34" spans="1:12" ht="15">
      <c r="A34" s="27"/>
      <c r="B34" s="5"/>
      <c r="C34" s="5"/>
      <c r="D34" s="5"/>
      <c r="E34" s="5"/>
      <c r="F34" s="5"/>
      <c r="G34" s="10">
        <f>100%/(B33/G33)</f>
        <v>0.9345295582778427</v>
      </c>
      <c r="H34" s="10"/>
      <c r="I34" s="10"/>
      <c r="J34" s="10"/>
      <c r="K34" s="10"/>
      <c r="L34" s="28"/>
    </row>
    <row r="35" spans="1:12" ht="37.5" customHeight="1">
      <c r="A35" s="45" t="s">
        <v>40</v>
      </c>
      <c r="B35" s="5">
        <f>B16+B22+B27+B33</f>
        <v>8197.099999999999</v>
      </c>
      <c r="C35" s="5"/>
      <c r="D35" s="5">
        <f>D16+D27+D22+D15</f>
        <v>526.5</v>
      </c>
      <c r="E35" s="5">
        <f>E16+E22+E27+E33</f>
        <v>7670.599999999999</v>
      </c>
      <c r="F35" s="5"/>
      <c r="G35" s="5">
        <f>G16+G22+G27+G33</f>
        <v>7951.1</v>
      </c>
      <c r="H35" s="5"/>
      <c r="I35" s="5">
        <f>I16+I22+I27+I33</f>
        <v>497.2</v>
      </c>
      <c r="J35" s="5">
        <f>J16+J22+J27+J33</f>
        <v>7453.9</v>
      </c>
      <c r="K35" s="5"/>
      <c r="L35" s="28"/>
    </row>
    <row r="36" spans="1:12" ht="17.25">
      <c r="A36" s="45"/>
      <c r="B36" s="46" t="s">
        <v>3</v>
      </c>
      <c r="C36" s="46" t="s">
        <v>4</v>
      </c>
      <c r="D36" s="46" t="s">
        <v>5</v>
      </c>
      <c r="E36" s="46" t="s">
        <v>6</v>
      </c>
      <c r="F36" s="46" t="s">
        <v>0</v>
      </c>
      <c r="G36" s="46" t="s">
        <v>3</v>
      </c>
      <c r="H36" s="46" t="s">
        <v>4</v>
      </c>
      <c r="I36" s="46" t="s">
        <v>5</v>
      </c>
      <c r="J36" s="46" t="s">
        <v>6</v>
      </c>
      <c r="K36" s="46" t="s">
        <v>0</v>
      </c>
      <c r="L36" s="28"/>
    </row>
    <row r="37" spans="1:12" ht="16.5" customHeight="1">
      <c r="A37" s="27" t="s">
        <v>21</v>
      </c>
      <c r="B37" s="5"/>
      <c r="C37" s="5"/>
      <c r="D37" s="5"/>
      <c r="E37" s="5"/>
      <c r="F37" s="5"/>
      <c r="G37" s="10">
        <f>100%/(B35/G35)</f>
        <v>0.9699893864903444</v>
      </c>
      <c r="H37" s="10"/>
      <c r="I37" s="10">
        <f>100%/(D35/I35)</f>
        <v>0.944349477682811</v>
      </c>
      <c r="J37" s="10">
        <f>100%/(E35/J35)</f>
        <v>0.971749276458165</v>
      </c>
      <c r="K37" s="10"/>
      <c r="L37" s="28"/>
    </row>
    <row r="38" spans="1:12" ht="1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3"/>
      <c r="L38" s="14"/>
    </row>
    <row r="39" spans="1:12" ht="1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3"/>
      <c r="L39" s="14"/>
    </row>
    <row r="40" spans="1:12" ht="15">
      <c r="A40" s="11"/>
      <c r="B40" s="2"/>
      <c r="C40" s="15"/>
      <c r="D40" s="15"/>
      <c r="E40" s="15"/>
      <c r="F40" s="12"/>
      <c r="G40" s="12"/>
      <c r="H40" s="12"/>
      <c r="I40" s="12"/>
      <c r="J40" s="12"/>
      <c r="K40" s="13"/>
      <c r="L40" s="14"/>
    </row>
    <row r="41" spans="1:12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</sheetData>
  <sheetProtection/>
  <mergeCells count="16">
    <mergeCell ref="B6:F6"/>
    <mergeCell ref="G6:K6"/>
    <mergeCell ref="A1:L1"/>
    <mergeCell ref="A2:L2"/>
    <mergeCell ref="A3:L3"/>
    <mergeCell ref="A4:L4"/>
    <mergeCell ref="A29:L29"/>
    <mergeCell ref="A5:A8"/>
    <mergeCell ref="B5:F5"/>
    <mergeCell ref="G5:K5"/>
    <mergeCell ref="A10:L10"/>
    <mergeCell ref="A18:L18"/>
    <mergeCell ref="A24:L24"/>
    <mergeCell ref="C7:F7"/>
    <mergeCell ref="H7:K7"/>
    <mergeCell ref="L5:L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2015-03-26T13:04:51Z</cp:lastPrinted>
  <dcterms:created xsi:type="dcterms:W3CDTF">2006-09-16T00:00:00Z</dcterms:created>
  <dcterms:modified xsi:type="dcterms:W3CDTF">2015-03-26T13:04:54Z</dcterms:modified>
  <cp:category/>
  <cp:version/>
  <cp:contentType/>
  <cp:contentStatus/>
</cp:coreProperties>
</file>